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eltekmedica-my.sharepoint.com/personal/kim_geltek_ru/Documents/Рабочий стол/помойка/"/>
    </mc:Choice>
  </mc:AlternateContent>
  <xr:revisionPtr revIDLastSave="0" documentId="8_{93D041AF-149F-4AC5-9004-E77D7B560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5" i="1"/>
  <c r="C24" i="1"/>
  <c r="C23" i="1"/>
  <c r="C22" i="1"/>
  <c r="C21" i="1"/>
  <c r="C18" i="1"/>
  <c r="C17" i="1"/>
  <c r="C16" i="1"/>
  <c r="C15" i="1"/>
  <c r="C14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<sst xmlns="http://schemas.openxmlformats.org/spreadsheetml/2006/main" count="33" uniqueCount="24">
  <si>
    <t xml:space="preserve">Прайс-лист на ВЕТЕРИНАРНЫЙ ГЕЛЬ, руб. </t>
  </si>
  <si>
    <t>Гель ветеринарный для ультразвуковых и электрофизиологических исследований</t>
  </si>
  <si>
    <r>
      <t xml:space="preserve">от 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      кан.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</si>
  <si>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 xml:space="preserve">    кан.       </t>
    </r>
  </si>
  <si>
    <r>
      <t xml:space="preserve">от </t>
    </r>
    <r>
      <rPr>
        <b/>
        <sz val="10"/>
        <color theme="1"/>
        <rFont val="Times New Roman"/>
        <family val="1"/>
        <charset val="204"/>
      </rPr>
      <t xml:space="preserve"> 24</t>
    </r>
    <r>
      <rPr>
        <sz val="10"/>
        <color theme="1"/>
        <rFont val="Times New Roman"/>
        <family val="1"/>
        <charset val="204"/>
      </rPr>
      <t xml:space="preserve">     кан.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</si>
  <si>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40</t>
    </r>
    <r>
      <rPr>
        <sz val="10"/>
        <color theme="1"/>
        <rFont val="Times New Roman"/>
        <family val="1"/>
        <charset val="204"/>
      </rPr>
      <t xml:space="preserve">     кан.      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</si>
  <si>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80  </t>
    </r>
    <r>
      <rPr>
        <sz val="10"/>
        <color theme="1"/>
        <rFont val="Times New Roman"/>
        <family val="1"/>
        <charset val="204"/>
      </rPr>
      <t xml:space="preserve">   кан.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</si>
  <si>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160</t>
    </r>
    <r>
      <rPr>
        <sz val="10"/>
        <color theme="1"/>
        <rFont val="Times New Roman"/>
        <family val="1"/>
        <charset val="204"/>
      </rPr>
      <t xml:space="preserve">   кан.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</si>
  <si>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1   </t>
    </r>
    <r>
      <rPr>
        <sz val="10"/>
        <color theme="1"/>
        <rFont val="Times New Roman"/>
        <family val="1"/>
        <charset val="204"/>
      </rPr>
      <t xml:space="preserve">    фл.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</si>
  <si>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120</t>
    </r>
    <r>
      <rPr>
        <sz val="10"/>
        <color theme="1"/>
        <rFont val="Times New Roman"/>
        <family val="1"/>
        <charset val="204"/>
      </rPr>
      <t xml:space="preserve">   фл.                 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</si>
  <si>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200</t>
    </r>
    <r>
      <rPr>
        <sz val="10"/>
        <color theme="1"/>
        <rFont val="Times New Roman"/>
        <family val="1"/>
        <charset val="204"/>
      </rPr>
      <t xml:space="preserve">   фл.                 </t>
    </r>
    <r>
      <rPr>
        <b/>
        <sz val="10"/>
        <color theme="1"/>
        <rFont val="Times New Roman"/>
        <family val="1"/>
        <charset val="204"/>
      </rPr>
      <t xml:space="preserve">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</si>
  <si>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400</t>
    </r>
    <r>
      <rPr>
        <sz val="10"/>
        <color theme="1"/>
        <rFont val="Times New Roman"/>
        <family val="1"/>
        <charset val="204"/>
      </rPr>
      <t xml:space="preserve">   фл.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</si>
  <si>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720 </t>
    </r>
    <r>
      <rPr>
        <sz val="10"/>
        <color theme="1"/>
        <rFont val="Times New Roman"/>
        <family val="1"/>
        <charset val="204"/>
      </rPr>
      <t xml:space="preserve">  фл.                 </t>
    </r>
    <r>
      <rPr>
        <b/>
        <sz val="10"/>
        <color theme="1"/>
        <rFont val="Times New Roman"/>
        <family val="1"/>
        <charset val="204"/>
      </rPr>
      <t xml:space="preserve"> 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</si>
  <si>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1600</t>
    </r>
    <r>
      <rPr>
        <sz val="10"/>
        <color theme="1"/>
        <rFont val="Times New Roman"/>
        <family val="1"/>
        <charset val="204"/>
      </rPr>
      <t xml:space="preserve"> фл.                </t>
    </r>
    <r>
      <rPr>
        <b/>
        <sz val="10"/>
        <color theme="1"/>
        <rFont val="Times New Roman"/>
        <family val="1"/>
        <charset val="204"/>
      </rPr>
      <t xml:space="preserve">   </t>
    </r>
  </si>
  <si>
    <t>Гель ветеринарный для родовспоможения</t>
  </si>
  <si>
    <r>
      <t xml:space="preserve">от 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      кан. 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</si>
  <si>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12 </t>
    </r>
    <r>
      <rPr>
        <sz val="10"/>
        <color theme="1"/>
        <rFont val="Times New Roman"/>
        <family val="1"/>
        <charset val="204"/>
      </rPr>
      <t xml:space="preserve">    кан.        </t>
    </r>
  </si>
  <si>
    <r>
      <t xml:space="preserve">от </t>
    </r>
    <r>
      <rPr>
        <b/>
        <sz val="10"/>
        <color theme="1"/>
        <rFont val="Times New Roman"/>
        <family val="1"/>
        <charset val="204"/>
      </rPr>
      <t xml:space="preserve"> 24</t>
    </r>
    <r>
      <rPr>
        <sz val="10"/>
        <color theme="1"/>
        <rFont val="Times New Roman"/>
        <family val="1"/>
        <charset val="204"/>
      </rPr>
      <t xml:space="preserve">     кан. 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</si>
  <si>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 xml:space="preserve">80  </t>
    </r>
    <r>
      <rPr>
        <sz val="10"/>
        <color theme="1"/>
        <rFont val="Times New Roman"/>
        <family val="1"/>
        <charset val="204"/>
      </rPr>
      <t xml:space="preserve">   кан.       </t>
    </r>
  </si>
  <si>
    <r>
      <t xml:space="preserve">от  </t>
    </r>
    <r>
      <rPr>
        <b/>
        <sz val="10"/>
        <color theme="1"/>
        <rFont val="Times New Roman"/>
        <family val="1"/>
        <charset val="204"/>
      </rPr>
      <t>160</t>
    </r>
    <r>
      <rPr>
        <sz val="10"/>
        <color theme="1"/>
        <rFont val="Times New Roman"/>
        <family val="1"/>
        <charset val="204"/>
      </rPr>
      <t xml:space="preserve">   кан</t>
    </r>
  </si>
  <si>
    <t xml:space="preserve">канистра 5,0 кг
(1 коробка –
4 канистры)
</t>
  </si>
  <si>
    <t>флакон 0,25 кг
(1 коробка -
40 флаконов)</t>
  </si>
  <si>
    <t xml:space="preserve">Цены указаны с учетом НДС 20%
Адрес: ООО «Гельтек-Медика» 115201, г. Москва, 1-й Варшавский проезд, д. 2, стр. 8, оф. 411.
Тел/факс (495) 212-93-66 (многоканальный)
E-mail: info@geltek.ru  
Наш сайт: www.geltek.ru </t>
  </si>
  <si>
    <t>действителен с 20 МАЯ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</si>
</sst>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219075</xdr:colOff>
      <xdr:row>2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AFC9446-9251-60B0-C656-8BBF2192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36"/>
  <sheetViews>
    <sheetView tabSelected="1" zoomScaleNormal="100" workbookViewId="0">
      <selection activeCell="H15" sqref="H15"/>
    </sheetView>
  </sheetViews>
  <sheetFormatPr defaultRowHeight="15" x14ac:dyDescent="0.25"/>
  <cols>
    <col min="1" max="1" width="23.28515625" customWidth="1"/>
    <col min="2" max="2" width="17.85546875" customWidth="1"/>
    <col min="3" max="3" width="29.42578125" customWidth="1"/>
  </cols>
  <sheetData>
    <row r="4" spans="1:3" ht="20.25" x14ac:dyDescent="0.3">
      <c r="A4" s="13" t="s">
        <v>0</v>
      </c>
      <c r="B4" s="13"/>
      <c r="C4" s="13"/>
    </row>
    <row r="5" spans="1:3" ht="21" thickBot="1" x14ac:dyDescent="0.35">
      <c r="A5" s="26" t="s">
        <v>23</v>
      </c>
      <c r="B5" s="26"/>
      <c r="C5" s="26"/>
    </row>
    <row r="6" spans="1:3" ht="36" customHeight="1" thickBot="1" x14ac:dyDescent="0.3">
      <c r="A6" s="28" t="s">
        <v>1</v>
      </c>
      <c r="B6" s="29"/>
      <c r="C6" s="30"/>
    </row>
    <row r="7" spans="1:3" x14ac:dyDescent="0.25">
      <c r="A7" s="16" t="s">
        <v>20</v>
      </c>
      <c r="B7" s="27" t="s">
        <v>2</v>
      </c>
      <c r="C7" s="10">
        <v>1100</v>
      </c>
    </row>
    <row r="8" spans="1:3" x14ac:dyDescent="0.25">
      <c r="A8" s="16"/>
      <c r="B8" s="1" t="s">
        <v>3</v>
      </c>
      <c r="C8" s="2">
        <f>SUM(C7*0.95)</f>
        <v>1045</v>
      </c>
    </row>
    <row r="9" spans="1:3" x14ac:dyDescent="0.25">
      <c r="A9" s="16"/>
      <c r="B9" s="1" t="s">
        <v>4</v>
      </c>
      <c r="C9" s="2">
        <f>SUM(C7*0.9)</f>
        <v>990</v>
      </c>
    </row>
    <row r="10" spans="1:3" x14ac:dyDescent="0.25">
      <c r="A10" s="16"/>
      <c r="B10" s="1" t="s">
        <v>5</v>
      </c>
      <c r="C10" s="2">
        <f>SUM(C7*0.85)</f>
        <v>935</v>
      </c>
    </row>
    <row r="11" spans="1:3" x14ac:dyDescent="0.25">
      <c r="A11" s="16"/>
      <c r="B11" s="1" t="s">
        <v>6</v>
      </c>
      <c r="C11" s="2">
        <f>SUM(C7*0.8)</f>
        <v>880</v>
      </c>
    </row>
    <row r="12" spans="1:3" ht="15.75" thickBot="1" x14ac:dyDescent="0.3">
      <c r="A12" s="17"/>
      <c r="B12" s="5" t="s">
        <v>7</v>
      </c>
      <c r="C12" s="12">
        <f>SUM(C7*0.75)</f>
        <v>825</v>
      </c>
    </row>
    <row r="13" spans="1:3" x14ac:dyDescent="0.25">
      <c r="A13" s="18" t="s">
        <v>21</v>
      </c>
      <c r="B13" s="4" t="s">
        <v>8</v>
      </c>
      <c r="C13" s="10">
        <v>140</v>
      </c>
    </row>
    <row r="14" spans="1:3" x14ac:dyDescent="0.25">
      <c r="A14" s="16"/>
      <c r="B14" s="3" t="s">
        <v>9</v>
      </c>
      <c r="C14" s="2">
        <f>SUM(C13*0.95)</f>
        <v>133</v>
      </c>
    </row>
    <row r="15" spans="1:3" x14ac:dyDescent="0.25">
      <c r="A15" s="16"/>
      <c r="B15" s="3" t="s">
        <v>10</v>
      </c>
      <c r="C15" s="2">
        <f>SUM(C13*0.9)</f>
        <v>126</v>
      </c>
    </row>
    <row r="16" spans="1:3" x14ac:dyDescent="0.25">
      <c r="A16" s="16"/>
      <c r="B16" s="3" t="s">
        <v>11</v>
      </c>
      <c r="C16" s="2">
        <f>SUM(C13*0.85)</f>
        <v>119</v>
      </c>
    </row>
    <row r="17" spans="1:3" x14ac:dyDescent="0.25">
      <c r="A17" s="16"/>
      <c r="B17" s="3" t="s">
        <v>12</v>
      </c>
      <c r="C17" s="2">
        <f>SUM(C13*0.8)</f>
        <v>112</v>
      </c>
    </row>
    <row r="18" spans="1:3" ht="15.75" thickBot="1" x14ac:dyDescent="0.3">
      <c r="A18" s="16"/>
      <c r="B18" s="8" t="s">
        <v>13</v>
      </c>
      <c r="C18" s="22">
        <f>SUM(C13*0.75)</f>
        <v>105</v>
      </c>
    </row>
    <row r="19" spans="1:3" ht="29.25" customHeight="1" thickBot="1" x14ac:dyDescent="0.3">
      <c r="A19" s="23" t="s">
        <v>14</v>
      </c>
      <c r="B19" s="24"/>
      <c r="C19" s="25"/>
    </row>
    <row r="20" spans="1:3" ht="15" customHeight="1" x14ac:dyDescent="0.25">
      <c r="A20" s="16" t="s">
        <v>20</v>
      </c>
      <c r="B20" s="4" t="s">
        <v>15</v>
      </c>
      <c r="C20" s="10">
        <v>1100</v>
      </c>
    </row>
    <row r="21" spans="1:3" x14ac:dyDescent="0.25">
      <c r="A21" s="16"/>
      <c r="B21" s="3" t="s">
        <v>16</v>
      </c>
      <c r="C21" s="2">
        <f>SUM(C20*0.95)</f>
        <v>1045</v>
      </c>
    </row>
    <row r="22" spans="1:3" x14ac:dyDescent="0.25">
      <c r="A22" s="16"/>
      <c r="B22" s="3" t="s">
        <v>17</v>
      </c>
      <c r="C22" s="2">
        <f>SUM(C20*0.9)</f>
        <v>990</v>
      </c>
    </row>
    <row r="23" spans="1:3" x14ac:dyDescent="0.25">
      <c r="A23" s="16"/>
      <c r="B23" s="3" t="s">
        <v>5</v>
      </c>
      <c r="C23" s="2">
        <f>SUM(C20*0.85)</f>
        <v>935</v>
      </c>
    </row>
    <row r="24" spans="1:3" x14ac:dyDescent="0.25">
      <c r="A24" s="16"/>
      <c r="B24" s="3" t="s">
        <v>18</v>
      </c>
      <c r="C24" s="2">
        <f>SUM(C20*0.8)</f>
        <v>880</v>
      </c>
    </row>
    <row r="25" spans="1:3" ht="15.75" thickBot="1" x14ac:dyDescent="0.3">
      <c r="A25" s="17"/>
      <c r="B25" s="8" t="s">
        <v>19</v>
      </c>
      <c r="C25" s="12">
        <f>SUM(C20*0.75)</f>
        <v>825</v>
      </c>
    </row>
    <row r="26" spans="1:3" x14ac:dyDescent="0.25">
      <c r="A26" s="19" t="s">
        <v>21</v>
      </c>
      <c r="B26" s="6" t="s">
        <v>8</v>
      </c>
      <c r="C26" s="9">
        <v>140</v>
      </c>
    </row>
    <row r="27" spans="1:3" x14ac:dyDescent="0.25">
      <c r="A27" s="20"/>
      <c r="B27" s="3" t="s">
        <v>9</v>
      </c>
      <c r="C27" s="2">
        <f>SUM(C26*0.95)</f>
        <v>133</v>
      </c>
    </row>
    <row r="28" spans="1:3" x14ac:dyDescent="0.25">
      <c r="A28" s="20"/>
      <c r="B28" s="3" t="s">
        <v>10</v>
      </c>
      <c r="C28" s="2">
        <f>SUM(C26*0.9)</f>
        <v>126</v>
      </c>
    </row>
    <row r="29" spans="1:3" x14ac:dyDescent="0.25">
      <c r="A29" s="20"/>
      <c r="B29" s="3" t="s">
        <v>11</v>
      </c>
      <c r="C29" s="2">
        <f>SUM(C26*0.85)</f>
        <v>119</v>
      </c>
    </row>
    <row r="30" spans="1:3" x14ac:dyDescent="0.25">
      <c r="A30" s="20"/>
      <c r="B30" s="3" t="s">
        <v>12</v>
      </c>
      <c r="C30" s="2">
        <f>SUM(C26*0.8)</f>
        <v>112</v>
      </c>
    </row>
    <row r="31" spans="1:3" ht="18" customHeight="1" thickBot="1" x14ac:dyDescent="0.3">
      <c r="A31" s="21"/>
      <c r="B31" s="7" t="s">
        <v>13</v>
      </c>
      <c r="C31" s="12">
        <f>SUM(C26*0.75)</f>
        <v>105</v>
      </c>
    </row>
    <row r="32" spans="1:3" ht="25.5" customHeight="1" x14ac:dyDescent="0.25">
      <c r="A32" s="14" t="s">
        <v>22</v>
      </c>
      <c r="B32" s="14"/>
      <c r="C32" s="14"/>
    </row>
    <row r="33" spans="1:7" x14ac:dyDescent="0.25">
      <c r="A33" s="15"/>
      <c r="B33" s="15"/>
      <c r="C33" s="15"/>
    </row>
    <row r="34" spans="1:7" x14ac:dyDescent="0.25">
      <c r="A34" s="15"/>
      <c r="B34" s="15"/>
      <c r="C34" s="15"/>
      <c r="G34" s="11"/>
    </row>
    <row r="35" spans="1:7" x14ac:dyDescent="0.25">
      <c r="A35" s="15"/>
      <c r="B35" s="15"/>
      <c r="C35" s="15"/>
    </row>
    <row r="36" spans="1:7" ht="20.25" customHeight="1" x14ac:dyDescent="0.25">
      <c r="A36" s="15"/>
      <c r="B36" s="15"/>
      <c r="C36" s="15"/>
    </row>
  </sheetData>
  <mergeCells count="9">
    <mergeCell ref="A4:C4"/>
    <mergeCell ref="A5:C5"/>
    <mergeCell ref="A6:C6"/>
    <mergeCell ref="A32:C36"/>
    <mergeCell ref="A7:A12"/>
    <mergeCell ref="A13:A18"/>
    <mergeCell ref="A20:A25"/>
    <mergeCell ref="A19:C19"/>
    <mergeCell ref="A26:A31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7050fe-0dcf-4659-a1b2-ada8c0dcddf6" xsi:nil="true"/>
    <lcf76f155ced4ddcb4097134ff3c332f xmlns="5569448a-2e4d-47f0-af7e-cc590cb14d7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6ADAF1D26623B429073A67856AF2494" ma:contentTypeVersion="14" ma:contentTypeDescription="Создание документа." ma:contentTypeScope="" ma:versionID="5315e1077151d5f3fd4773a4286aeeb5">
  <xsd:schema xmlns:xsd="http://www.w3.org/2001/XMLSchema" xmlns:xs="http://www.w3.org/2001/XMLSchema" xmlns:p="http://schemas.microsoft.com/office/2006/metadata/properties" xmlns:ns2="5569448a-2e4d-47f0-af7e-cc590cb14d74" xmlns:ns3="407050fe-0dcf-4659-a1b2-ada8c0dcddf6" targetNamespace="http://schemas.microsoft.com/office/2006/metadata/properties" ma:root="true" ma:fieldsID="f2ac65e89fed9fb38f76edf7e50e990f" ns2:_="" ns3:_="">
    <xsd:import namespace="5569448a-2e4d-47f0-af7e-cc590cb14d74"/>
    <xsd:import namespace="407050fe-0dcf-4659-a1b2-ada8c0dcdd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9448a-2e4d-47f0-af7e-cc590cb14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e4562955-cb48-4d72-bfc3-a3999fada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7050fe-0dcf-4659-a1b2-ada8c0dcddf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9d42329-b64f-4aac-9184-272d6a5a13b2}" ma:internalName="TaxCatchAll" ma:showField="CatchAllData" ma:web="407050fe-0dcf-4659-a1b2-ada8c0dcdd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A4FB17-E85D-4CE8-8651-1C0898F9E139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5569448a-2e4d-47f0-af7e-cc590cb14d74"/>
    <ds:schemaRef ds:uri="http://purl.org/dc/dcmitype/"/>
    <ds:schemaRef ds:uri="http://schemas.openxmlformats.org/package/2006/metadata/core-properties"/>
    <ds:schemaRef ds:uri="407050fe-0dcf-4659-a1b2-ada8c0dcddf6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6CF677-922E-4FA7-9ED9-CB60FDE76A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2F508F-D7DA-45E8-BBCC-C69A5DE9E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69448a-2e4d-47f0-af7e-cc590cb14d74"/>
    <ds:schemaRef ds:uri="407050fe-0dcf-4659-a1b2-ada8c0dcdd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Ким</dc:creator>
  <cp:keywords/>
  <dc:description/>
  <cp:lastModifiedBy>Ким Наталья</cp:lastModifiedBy>
  <cp:revision/>
  <dcterms:created xsi:type="dcterms:W3CDTF">2021-05-06T13:05:38Z</dcterms:created>
  <dcterms:modified xsi:type="dcterms:W3CDTF">2022-06-22T10:16:03Z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0x010100C6ADAF1D26623B429073A67856AF2494</vt:lpwstr>
  </property>
  <property fmtid="{D5CDD505-2E9C-101B-9397-08002B2CF9AE}" pid="3" name="MediaServiceImageTags">
    <vt:lpwstr/>
  </property>
</Properties>
</file>